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01\home\e21836z\Desktop\"/>
    </mc:Choice>
  </mc:AlternateContent>
  <bookViews>
    <workbookView xWindow="0" yWindow="0" windowWidth="18240" windowHeight="10335"/>
  </bookViews>
  <sheets>
    <sheet name="請求書" sheetId="1" r:id="rId1"/>
    <sheet name="Data Sheet" sheetId="4" state="hidden" r:id="rId2"/>
  </sheets>
  <definedNames>
    <definedName name="_xlnm.Print_Area" localSheetId="0">請求書!$A$1:$AB$44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8" i="1" l="1"/>
  <c r="AD28" i="1" s="1"/>
  <c r="W27" i="1"/>
  <c r="AD27" i="1" s="1"/>
  <c r="W26" i="1"/>
  <c r="AD26" i="1" s="1"/>
  <c r="W25" i="1"/>
  <c r="AD25" i="1" s="1"/>
  <c r="W24" i="1"/>
  <c r="AD24" i="1" s="1"/>
  <c r="W23" i="1"/>
  <c r="W22" i="1"/>
  <c r="AD22" i="1" s="1"/>
  <c r="AD23" i="1" l="1"/>
  <c r="P37" i="1"/>
  <c r="P38" i="1" s="1"/>
  <c r="H37" i="1"/>
  <c r="H38" i="1" s="1"/>
  <c r="X37" i="1"/>
  <c r="K18" i="1"/>
  <c r="AD29" i="1" l="1"/>
  <c r="AH23" i="1" l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22" i="1"/>
</calcChain>
</file>

<file path=xl/comments1.xml><?xml version="1.0" encoding="utf-8"?>
<comments xmlns="http://schemas.openxmlformats.org/spreadsheetml/2006/main">
  <authors>
    <author>Administrator</author>
  </authors>
  <commentList>
    <comment ref="AD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消費税合計額</t>
        </r>
      </text>
    </comment>
  </commentList>
</comments>
</file>

<file path=xl/sharedStrings.xml><?xml version="1.0" encoding="utf-8"?>
<sst xmlns="http://schemas.openxmlformats.org/spreadsheetml/2006/main" count="46" uniqueCount="38">
  <si>
    <t>請求書</t>
    <rPh sb="0" eb="3">
      <t>セイキュウショ</t>
    </rPh>
    <phoneticPr fontId="1"/>
  </si>
  <si>
    <t>　　　　年　　月　　日</t>
    <rPh sb="4" eb="5">
      <t>ネン</t>
    </rPh>
    <rPh sb="7" eb="8">
      <t>ガツ</t>
    </rPh>
    <rPh sb="10" eb="11">
      <t>ヒ</t>
    </rPh>
    <phoneticPr fontId="1"/>
  </si>
  <si>
    <t>公立大学法人大阪　理事長　様</t>
    <rPh sb="0" eb="8">
      <t>コウリツダイガクホウジンオオサカ</t>
    </rPh>
    <rPh sb="9" eb="12">
      <t>リジチョウ</t>
    </rPh>
    <rPh sb="13" eb="14">
      <t>サマ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</si>
  <si>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</si>
  <si>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：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</si>
  <si>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</si>
  <si>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</si>
  <si>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適格請求書発行
事業者登録番号</t>
    <rPh sb="13" eb="15">
      <t>バンゴウ</t>
    </rPh>
    <phoneticPr fontId="1"/>
  </si>
  <si>
    <t>Ｔ</t>
    <phoneticPr fontId="1"/>
  </si>
  <si>
    <t>適格請求書発行事業者ではない場合は、チェックを入れてください</t>
    <rPh sb="0" eb="2">
      <t>テキカク</t>
    </rPh>
    <rPh sb="2" eb="5">
      <t>セイキュウショ</t>
    </rPh>
    <rPh sb="5" eb="7">
      <t>ハッコウ</t>
    </rPh>
    <rPh sb="7" eb="10">
      <t>ジギョウシャ</t>
    </rPh>
    <rPh sb="14" eb="16">
      <t>バアイ</t>
    </rPh>
    <rPh sb="23" eb="24">
      <t>イ</t>
    </rPh>
    <phoneticPr fontId="1"/>
  </si>
  <si>
    <t>次のとおりに請求します。</t>
    <rPh sb="0" eb="1">
      <t>ツギ</t>
    </rPh>
    <rPh sb="6" eb="8">
      <t>セイキュウ</t>
    </rPh>
    <phoneticPr fontId="1"/>
  </si>
  <si>
    <t>請求金額</t>
    <rPh sb="0" eb="4">
      <t>セイキュウキンガク</t>
    </rPh>
    <phoneticPr fontId="1"/>
  </si>
  <si>
    <t>※軽減税率対象</t>
    <phoneticPr fontId="1"/>
  </si>
  <si>
    <t>&lt;参考＞</t>
    <rPh sb="1" eb="3">
      <t>サンコウ</t>
    </rPh>
    <phoneticPr fontId="1"/>
  </si>
  <si>
    <t>納品日</t>
    <rPh sb="0" eb="3">
      <t>ノウヒンビ</t>
    </rPh>
    <phoneticPr fontId="1"/>
  </si>
  <si>
    <t>品名</t>
    <rPh sb="0" eb="2">
      <t>ヒンメイ</t>
    </rPh>
    <phoneticPr fontId="1"/>
  </si>
  <si>
    <t>型番</t>
    <rPh sb="0" eb="2">
      <t>カタバン</t>
    </rPh>
    <phoneticPr fontId="1"/>
  </si>
  <si>
    <t>数量</t>
    <rPh sb="0" eb="2">
      <t>スウリョウ</t>
    </rPh>
    <phoneticPr fontId="1"/>
  </si>
  <si>
    <t>税込単価</t>
    <rPh sb="0" eb="2">
      <t>ゼイコ</t>
    </rPh>
    <rPh sb="2" eb="4">
      <t>タンカ</t>
    </rPh>
    <phoneticPr fontId="1"/>
  </si>
  <si>
    <t>金額（税込）</t>
    <rPh sb="0" eb="2">
      <t>キンガク</t>
    </rPh>
    <rPh sb="3" eb="5">
      <t>ゼイコ</t>
    </rPh>
    <phoneticPr fontId="1"/>
  </si>
  <si>
    <t>税率</t>
    <rPh sb="0" eb="2">
      <t>ゼイリツ</t>
    </rPh>
    <phoneticPr fontId="1"/>
  </si>
  <si>
    <r>
      <rPr>
        <sz val="8"/>
        <color theme="1"/>
        <rFont val="BIZ UDPゴシック"/>
        <family val="3"/>
        <charset val="128"/>
      </rPr>
      <t>うち消費税額</t>
    </r>
    <r>
      <rPr>
        <sz val="9"/>
        <color theme="1"/>
        <rFont val="BIZ UDPゴシック"/>
        <family val="3"/>
        <charset val="128"/>
      </rPr>
      <t xml:space="preserve">
（端数切捨）</t>
    </r>
    <rPh sb="2" eb="5">
      <t>ショウヒゼイ</t>
    </rPh>
    <rPh sb="5" eb="6">
      <t>ガク</t>
    </rPh>
    <rPh sb="8" eb="10">
      <t>ハスウ</t>
    </rPh>
    <rPh sb="10" eb="12">
      <t>キリス</t>
    </rPh>
    <phoneticPr fontId="1"/>
  </si>
  <si>
    <t>内容</t>
    <rPh sb="0" eb="2">
      <t>ナイヨウ</t>
    </rPh>
    <phoneticPr fontId="1"/>
  </si>
  <si>
    <t>税区分別合計金額（税込）</t>
    <rPh sb="0" eb="1">
      <t>ゼイ</t>
    </rPh>
    <rPh sb="1" eb="3">
      <t>クブン</t>
    </rPh>
    <rPh sb="3" eb="4">
      <t>ベツ</t>
    </rPh>
    <rPh sb="4" eb="6">
      <t>ゴウケイ</t>
    </rPh>
    <rPh sb="6" eb="8">
      <t>キンガク</t>
    </rPh>
    <rPh sb="9" eb="11">
      <t>ゼイコミ</t>
    </rPh>
    <phoneticPr fontId="1"/>
  </si>
  <si>
    <t>8%※</t>
    <phoneticPr fontId="1"/>
  </si>
  <si>
    <t>非(不)課税</t>
  </si>
  <si>
    <t>税区分別消費税
合計金額</t>
    <rPh sb="0" eb="1">
      <t>ゼイ</t>
    </rPh>
    <rPh sb="1" eb="3">
      <t>クブン</t>
    </rPh>
    <rPh sb="3" eb="4">
      <t>ベツ</t>
    </rPh>
    <rPh sb="4" eb="7">
      <t>ショウヒゼイ</t>
    </rPh>
    <rPh sb="8" eb="10">
      <t>ゴウケイ</t>
    </rPh>
    <rPh sb="10" eb="12">
      <t>キンガク</t>
    </rPh>
    <phoneticPr fontId="1"/>
  </si>
  <si>
    <t>\0</t>
    <phoneticPr fontId="1"/>
  </si>
  <si>
    <t>＜備考＞</t>
    <rPh sb="1" eb="3">
      <t>ビコウ</t>
    </rPh>
    <phoneticPr fontId="1"/>
  </si>
  <si>
    <t>契約番号</t>
    <rPh sb="0" eb="2">
      <t>ケイヤク</t>
    </rPh>
    <rPh sb="2" eb="4">
      <t>バンゴウ</t>
    </rPh>
    <phoneticPr fontId="1"/>
  </si>
  <si>
    <t>納品書番号</t>
    <rPh sb="0" eb="3">
      <t>ノウヒンショ</t>
    </rPh>
    <rPh sb="3" eb="5">
      <t>バンゴウ</t>
    </rPh>
    <phoneticPr fontId="1"/>
  </si>
  <si>
    <t>公立大学法人大阪での登録番号</t>
    <rPh sb="0" eb="8">
      <t>コウリツダイガクホウジンオオサカ</t>
    </rPh>
    <rPh sb="10" eb="14">
      <t>トウロクバンゴウ</t>
    </rPh>
    <phoneticPr fontId="1"/>
  </si>
  <si>
    <t>登録済</t>
    <rPh sb="0" eb="3">
      <t>トウロクズ</t>
    </rPh>
    <phoneticPr fontId="1"/>
  </si>
  <si>
    <t>□</t>
    <phoneticPr fontId="1"/>
  </si>
  <si>
    <t>未登録</t>
    <rPh sb="0" eb="3">
      <t>ミトウロク</t>
    </rPh>
    <phoneticPr fontId="1"/>
  </si>
  <si>
    <t>☑</t>
    <phoneticPr fontId="1"/>
  </si>
  <si>
    <t>申請中</t>
    <rPh sb="0" eb="3">
      <t>シンセイチュウ</t>
    </rPh>
    <phoneticPr fontId="1"/>
  </si>
  <si>
    <t>非(不)課税</t>
    <rPh sb="0" eb="1">
      <t>ヒ</t>
    </rPh>
    <rPh sb="2" eb="3">
      <t>フ</t>
    </rPh>
    <rPh sb="4" eb="6">
      <t>カゼイ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</si>
</sst>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¥&quot;#,###&quot;．―&quot;"/>
    <numFmt numFmtId="177" formatCode="#,###"/>
    <numFmt numFmtId="178" formatCode="#,###.0"/>
    <numFmt numFmtId="179" formatCode="&quot;¥&quot;#,##0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 shrinkToFit="1"/>
      <protection hidden="1"/>
    </xf>
    <xf numFmtId="0" fontId="2" fillId="0" borderId="10" xfId="0" applyFont="1" applyBorder="1" applyProtection="1">
      <alignment vertical="center"/>
      <protection hidden="1"/>
    </xf>
    <xf numFmtId="0" fontId="2" fillId="0" borderId="10" xfId="0" applyFont="1" applyBorder="1" applyAlignment="1" applyProtection="1">
      <alignment horizontal="left" inden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top"/>
      <protection hidden="1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  <protection hidden="1"/>
    </xf>
    <xf numFmtId="49" fontId="2" fillId="0" borderId="21" xfId="0" applyNumberFormat="1" applyFont="1" applyBorder="1" applyAlignment="1" applyProtection="1">
      <alignment horizontal="center" vertical="center"/>
      <protection hidden="1"/>
    </xf>
    <xf numFmtId="49" fontId="2" fillId="0" borderId="22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distributed" vertical="center"/>
      <protection hidden="1"/>
    </xf>
    <xf numFmtId="0" fontId="2" fillId="0" borderId="0" xfId="0" applyFont="1" applyAlignment="1" applyProtection="1">
      <alignment vertical="center" justifyLastLine="1"/>
      <protection hidden="1"/>
    </xf>
    <xf numFmtId="0" fontId="7" fillId="2" borderId="11" xfId="0" applyFont="1" applyFill="1" applyBorder="1" applyAlignment="1" applyProtection="1">
      <alignment horizontal="center" vertical="center" wrapText="1" shrinkToFit="1"/>
      <protection hidden="1"/>
    </xf>
    <xf numFmtId="0" fontId="7" fillId="2" borderId="12" xfId="0" applyFont="1" applyFill="1" applyBorder="1" applyAlignment="1" applyProtection="1">
      <alignment horizontal="center" vertical="center" shrinkToFit="1"/>
      <protection hidden="1"/>
    </xf>
    <xf numFmtId="0" fontId="7" fillId="2" borderId="13" xfId="0" applyFont="1" applyFill="1" applyBorder="1" applyAlignment="1" applyProtection="1">
      <alignment horizontal="center" vertical="center" shrinkToFit="1"/>
      <protection hidden="1"/>
    </xf>
    <xf numFmtId="177" fontId="7" fillId="0" borderId="11" xfId="1" applyNumberFormat="1" applyFont="1" applyFill="1" applyBorder="1" applyAlignment="1" applyProtection="1">
      <alignment vertical="center" shrinkToFit="1"/>
      <protection hidden="1"/>
    </xf>
    <xf numFmtId="177" fontId="7" fillId="0" borderId="12" xfId="1" applyNumberFormat="1" applyFont="1" applyFill="1" applyBorder="1" applyAlignment="1" applyProtection="1">
      <alignment vertical="center" shrinkToFit="1"/>
      <protection hidden="1"/>
    </xf>
    <xf numFmtId="177" fontId="7" fillId="0" borderId="13" xfId="1" applyNumberFormat="1" applyFont="1" applyFill="1" applyBorder="1" applyAlignment="1" applyProtection="1">
      <alignment vertical="center" shrinkToFit="1"/>
      <protection hidden="1"/>
    </xf>
    <xf numFmtId="9" fontId="7" fillId="0" borderId="23" xfId="0" applyNumberFormat="1" applyFont="1" applyBorder="1" applyAlignment="1" applyProtection="1">
      <alignment horizontal="center" vertical="center" shrinkToFit="1"/>
      <protection hidden="1"/>
    </xf>
    <xf numFmtId="9" fontId="7" fillId="0" borderId="24" xfId="0" applyNumberFormat="1" applyFont="1" applyBorder="1" applyAlignment="1" applyProtection="1">
      <alignment horizontal="center" vertical="center" shrinkToFit="1"/>
      <protection hidden="1"/>
    </xf>
    <xf numFmtId="179" fontId="7" fillId="0" borderId="24" xfId="0" applyNumberFormat="1" applyFont="1" applyFill="1" applyBorder="1" applyAlignment="1" applyProtection="1">
      <alignment horizontal="right" vertical="center" shrinkToFit="1"/>
      <protection hidden="1"/>
    </xf>
    <xf numFmtId="179" fontId="7" fillId="0" borderId="25" xfId="0" applyNumberFormat="1" applyFont="1" applyFill="1" applyBorder="1" applyAlignment="1" applyProtection="1">
      <alignment horizontal="right" vertical="center" shrinkToFit="1"/>
      <protection hidden="1"/>
    </xf>
    <xf numFmtId="179" fontId="7" fillId="0" borderId="26" xfId="0" quotePrefix="1" applyNumberFormat="1" applyFont="1" applyFill="1" applyBorder="1" applyAlignment="1" applyProtection="1">
      <alignment horizontal="right" vertical="center" shrinkToFit="1"/>
      <protection hidden="1"/>
    </xf>
    <xf numFmtId="179" fontId="7" fillId="0" borderId="12" xfId="0" quotePrefix="1" applyNumberFormat="1" applyFont="1" applyFill="1" applyBorder="1" applyAlignment="1" applyProtection="1">
      <alignment horizontal="right" vertical="center" shrinkToFit="1"/>
      <protection hidden="1"/>
    </xf>
    <xf numFmtId="179" fontId="7" fillId="0" borderId="13" xfId="0" quotePrefix="1" applyNumberFormat="1" applyFont="1" applyFill="1" applyBorder="1" applyAlignment="1" applyProtection="1">
      <alignment horizontal="right" vertical="center" shrinkToFit="1"/>
      <protection hidden="1"/>
    </xf>
    <xf numFmtId="177" fontId="7" fillId="0" borderId="0" xfId="1" applyNumberFormat="1" applyFont="1" applyFill="1" applyBorder="1" applyAlignment="1" applyProtection="1">
      <alignment vertical="center" shrinkToFit="1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top" shrinkToFit="1"/>
      <protection hidden="1"/>
    </xf>
    <xf numFmtId="0" fontId="2" fillId="2" borderId="9" xfId="0" applyFont="1" applyFill="1" applyBorder="1" applyAlignment="1" applyProtection="1">
      <alignment horizontal="center" vertical="center" shrinkToFit="1"/>
      <protection hidden="1"/>
    </xf>
    <xf numFmtId="177" fontId="7" fillId="0" borderId="9" xfId="0" applyNumberFormat="1" applyFont="1" applyBorder="1" applyAlignment="1" applyProtection="1">
      <alignment vertical="center" shrinkToFit="1"/>
      <protection hidden="1"/>
    </xf>
    <xf numFmtId="177" fontId="7" fillId="0" borderId="11" xfId="0" applyNumberFormat="1" applyFont="1" applyBorder="1" applyAlignment="1" applyProtection="1">
      <alignment vertical="center" shrinkToFit="1"/>
      <protection hidden="1"/>
    </xf>
    <xf numFmtId="177" fontId="7" fillId="0" borderId="12" xfId="0" applyNumberFormat="1" applyFont="1" applyBorder="1" applyAlignment="1" applyProtection="1">
      <alignment vertical="center" shrinkToFit="1"/>
      <protection hidden="1"/>
    </xf>
    <xf numFmtId="177" fontId="7" fillId="0" borderId="13" xfId="0" applyNumberFormat="1" applyFont="1" applyBorder="1" applyAlignment="1" applyProtection="1">
      <alignment vertical="center" shrinkToFit="1"/>
      <protection hidden="1"/>
    </xf>
    <xf numFmtId="49" fontId="5" fillId="0" borderId="9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shrinkToFit="1"/>
      <protection hidden="1"/>
    </xf>
    <xf numFmtId="0" fontId="2" fillId="0" borderId="1" xfId="0" applyFont="1" applyBorder="1" applyAlignment="1" applyProtection="1">
      <alignment horizontal="center" shrinkToFit="1"/>
      <protection hidden="1"/>
    </xf>
    <xf numFmtId="0" fontId="3" fillId="0" borderId="0" xfId="0" applyFont="1" applyAlignment="1" applyProtection="1">
      <alignment horizontal="distributed" vertical="top" indent="21"/>
      <protection hidden="1"/>
    </xf>
    <xf numFmtId="14" fontId="7" fillId="0" borderId="9" xfId="0" applyNumberFormat="1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distributed" vertical="center"/>
      <protection hidden="1"/>
    </xf>
    <xf numFmtId="177" fontId="7" fillId="0" borderId="9" xfId="1" applyNumberFormat="1" applyFont="1" applyFill="1" applyBorder="1" applyAlignment="1" applyProtection="1">
      <alignment horizontal="right" vertical="center" shrinkToFit="1"/>
      <protection hidden="1"/>
    </xf>
    <xf numFmtId="178" fontId="7" fillId="0" borderId="9" xfId="1" applyNumberFormat="1" applyFont="1" applyFill="1" applyBorder="1" applyAlignment="1" applyProtection="1">
      <alignment vertical="center" shrinkToFit="1"/>
      <protection hidden="1"/>
    </xf>
    <xf numFmtId="9" fontId="2" fillId="0" borderId="9" xfId="0" applyNumberFormat="1" applyFont="1" applyBorder="1" applyAlignment="1" applyProtection="1">
      <alignment horizontal="center" vertical="center" shrinkToFit="1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distributed" vertical="center"/>
      <protection hidden="1"/>
    </xf>
    <xf numFmtId="0" fontId="2" fillId="0" borderId="12" xfId="0" applyFont="1" applyBorder="1" applyAlignment="1" applyProtection="1">
      <alignment horizontal="distributed" vertical="center"/>
      <protection hidden="1"/>
    </xf>
    <xf numFmtId="49" fontId="2" fillId="0" borderId="1" xfId="0" applyNumberFormat="1" applyFont="1" applyBorder="1" applyAlignment="1" applyProtection="1">
      <alignment horizontal="left" vertical="center" shrinkToFit="1"/>
      <protection hidden="1"/>
    </xf>
    <xf numFmtId="49" fontId="2" fillId="0" borderId="12" xfId="0" applyNumberFormat="1" applyFont="1" applyBorder="1" applyAlignment="1" applyProtection="1">
      <alignment horizontal="left" vertical="center" shrinkToFit="1"/>
      <protection hidden="1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hidden="1"/>
    </xf>
    <xf numFmtId="31" fontId="4" fillId="0" borderId="0" xfId="0" applyNumberFormat="1" applyFont="1" applyAlignment="1" applyProtection="1">
      <alignment horizontal="right" vertical="center" indent="1"/>
      <protection hidden="1"/>
    </xf>
    <xf numFmtId="49" fontId="7" fillId="0" borderId="15" xfId="0" applyNumberFormat="1" applyFont="1" applyBorder="1" applyAlignment="1" applyProtection="1">
      <alignment horizontal="center" vertical="center"/>
      <protection hidden="1"/>
    </xf>
    <xf numFmtId="49" fontId="7" fillId="0" borderId="18" xfId="0" applyNumberFormat="1" applyFont="1" applyBorder="1" applyAlignment="1" applyProtection="1">
      <alignment horizontal="center" vertical="center"/>
      <protection hidden="1"/>
    </xf>
    <xf numFmtId="49" fontId="7" fillId="0" borderId="16" xfId="0" applyNumberFormat="1" applyFont="1" applyBorder="1" applyAlignment="1" applyProtection="1">
      <alignment horizontal="center" vertical="center"/>
      <protection hidden="1"/>
    </xf>
    <xf numFmtId="49" fontId="7" fillId="0" borderId="19" xfId="0" applyNumberFormat="1" applyFont="1" applyBorder="1" applyAlignment="1" applyProtection="1">
      <alignment horizontal="center" vertical="center"/>
      <protection hidden="1"/>
    </xf>
    <xf numFmtId="49" fontId="5" fillId="0" borderId="9" xfId="0" applyNumberFormat="1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176" fontId="8" fillId="0" borderId="2" xfId="0" applyNumberFormat="1" applyFont="1" applyBorder="1" applyAlignment="1" applyProtection="1">
      <alignment horizontal="center" vertical="center"/>
      <protection hidden="1"/>
    </xf>
    <xf numFmtId="176" fontId="8" fillId="0" borderId="3" xfId="0" applyNumberFormat="1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7" fillId="2" borderId="9" xfId="0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vertical="center" justifyLastLine="1"/>
      <protection hidden="1"/>
    </xf>
    <xf numFmtId="0" fontId="7" fillId="2" borderId="11" xfId="0" applyFont="1" applyFill="1" applyBorder="1" applyAlignment="1" applyProtection="1">
      <alignment horizontal="center" vertical="center" shrinkToFit="1"/>
      <protection hidden="1"/>
    </xf>
    <xf numFmtId="177" fontId="7" fillId="0" borderId="5" xfId="1" applyNumberFormat="1" applyFont="1" applyFill="1" applyBorder="1" applyAlignment="1" applyProtection="1">
      <alignment vertical="center" shrinkToFit="1"/>
      <protection hidden="1"/>
    </xf>
    <xf numFmtId="49" fontId="7" fillId="0" borderId="11" xfId="0" applyNumberFormat="1" applyFont="1" applyBorder="1" applyAlignment="1" applyProtection="1">
      <alignment horizontal="center" vertical="center" shrinkToFit="1"/>
      <protection hidden="1"/>
    </xf>
    <xf numFmtId="49" fontId="7" fillId="0" borderId="12" xfId="0" applyNumberFormat="1" applyFont="1" applyBorder="1" applyAlignment="1" applyProtection="1">
      <alignment horizontal="center" vertical="center" shrinkToFit="1"/>
      <protection hidden="1"/>
    </xf>
    <xf numFmtId="49" fontId="7" fillId="0" borderId="13" xfId="0" applyNumberFormat="1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112184</xdr:colOff>
      <xdr:row>6</xdr:row>
      <xdr:rowOff>77659</xdr:rowOff>
    </xdr:from>
    <xdr:to>
      <xdr:col>27</xdr:col>
      <xdr:colOff>122984</xdr:colOff>
      <xdr:row>9</xdr:row>
      <xdr:rowOff>74172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69984" y="1037779"/>
          <a:ext cx="468000" cy="476573"/>
        </a:xfrm>
        <a:prstGeom prst="ellipse">
          <a:avLst/>
        </a:prstGeom>
        <a:noFill/>
        <a:ln w="635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bg1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114300</xdr:rowOff>
        </xdr:from>
        <xdr:to>
          <xdr:col>9</xdr:col>
          <xdr:colOff>104775</xdr:colOff>
          <xdr:row>14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78580</xdr:colOff>
      <xdr:row>20</xdr:row>
      <xdr:rowOff>284955</xdr:rowOff>
    </xdr:from>
    <xdr:to>
      <xdr:col>43</xdr:col>
      <xdr:colOff>222249</xdr:colOff>
      <xdr:row>24</xdr:row>
      <xdr:rowOff>127000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12893" y="3269455"/>
          <a:ext cx="1985169" cy="98504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品名欄最終行</a:t>
          </a:r>
          <a:r>
            <a:rPr kumimoji="1" lang="en-US" altLang="ja-JP" sz="1100"/>
            <a:t>1</a:t>
          </a:r>
          <a:r>
            <a:rPr kumimoji="1" lang="ja-JP" altLang="en-US" sz="1100"/>
            <a:t>つ下の行に「以下余白」と記入して</a:t>
          </a:r>
          <a:endParaRPr kumimoji="1" lang="en-US" altLang="ja-JP" sz="1100"/>
        </a:p>
        <a:p>
          <a:r>
            <a:rPr kumimoji="1" lang="ja-JP" altLang="en-US" sz="1100"/>
            <a:t>ください</a:t>
          </a:r>
        </a:p>
      </xdr:txBody>
    </xdr:sp>
    <xdr:clientData/>
  </xdr:twoCellAnchor>
  <xdr:oneCellAnchor>
    <xdr:from>
      <xdr:col>10</xdr:col>
      <xdr:colOff>142875</xdr:colOff>
      <xdr:row>22</xdr:row>
      <xdr:rowOff>254000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52688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4"/>
  <sheetViews>
    <sheetView showZeros="0" tabSelected="1" topLeftCell="A28" zoomScale="120" zoomScaleNormal="120" zoomScaleSheetLayoutView="115" workbookViewId="0">
      <selection activeCell="AK31" sqref="AK31"/>
    </sheetView>
  </sheetViews>
  <sheetFormatPr defaultColWidth="3" defaultRowHeight="12.6" customHeight="1"/>
  <cols>
    <col min="1" max="1" width="3.125" style="5" customWidth="1"/>
    <col min="2" max="2" width="3" style="5" customWidth="1"/>
    <col min="3" max="14" width="3" style="5"/>
    <col min="15" max="30" width="3" style="5" customWidth="1"/>
    <col min="31" max="33" width="3" style="5"/>
    <col min="34" max="34" width="0" style="5" hidden="1" customWidth="1"/>
    <col min="35" max="35" width="3" style="5" customWidth="1"/>
    <col min="36" max="16384" width="3" style="5"/>
  </cols>
  <sheetData>
    <row r="1" spans="1:28" ht="12.6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12.6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28" ht="17.25" customHeight="1">
      <c r="T3" s="65" t="s">
        <v>1</v>
      </c>
      <c r="U3" s="65"/>
      <c r="V3" s="65"/>
      <c r="W3" s="65"/>
      <c r="X3" s="65"/>
      <c r="Y3" s="65"/>
      <c r="Z3" s="65"/>
      <c r="AA3" s="65"/>
      <c r="AB3" s="65"/>
    </row>
    <row r="4" spans="1:28" ht="14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</row>
    <row r="5" spans="1:28" ht="9" customHeight="1"/>
    <row r="6" spans="1:28" ht="12.6" customHeight="1">
      <c r="H6" s="24"/>
      <c r="I6" s="53" t="s">
        <v>3</v>
      </c>
      <c r="J6" s="53"/>
      <c r="K6" s="53"/>
      <c r="L6" s="53"/>
      <c r="M6" s="53"/>
      <c r="N6" s="6" t="s">
        <v>4</v>
      </c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ht="12.6" customHeight="1">
      <c r="H7" s="24"/>
      <c r="I7" s="84"/>
      <c r="J7" s="84"/>
      <c r="K7" s="84"/>
      <c r="L7" s="84"/>
      <c r="M7" s="84"/>
      <c r="N7" s="6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ht="12.6" customHeight="1">
      <c r="H8" s="24"/>
      <c r="I8" s="53" t="s">
        <v>5</v>
      </c>
      <c r="J8" s="53"/>
      <c r="K8" s="53"/>
      <c r="L8" s="53"/>
      <c r="M8" s="53"/>
      <c r="N8" s="6" t="s">
        <v>4</v>
      </c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ht="12.6" customHeight="1">
      <c r="H9" s="24"/>
      <c r="I9" s="84"/>
      <c r="J9" s="84"/>
      <c r="K9" s="84"/>
      <c r="L9" s="84"/>
      <c r="M9" s="84"/>
      <c r="N9" s="6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ht="12.6" customHeight="1">
      <c r="H10" s="24"/>
      <c r="I10" s="53" t="s">
        <v>6</v>
      </c>
      <c r="J10" s="53"/>
      <c r="K10" s="53"/>
      <c r="L10" s="53"/>
      <c r="M10" s="53"/>
      <c r="N10" s="6" t="s">
        <v>4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ht="12.6" customHeight="1"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ht="12.6" customHeight="1">
      <c r="I12" s="77" t="s">
        <v>7</v>
      </c>
      <c r="J12" s="78"/>
      <c r="K12" s="78"/>
      <c r="L12" s="78"/>
      <c r="M12" s="78"/>
      <c r="N12" s="79"/>
      <c r="O12" s="39" t="s">
        <v>8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8"/>
    </row>
    <row r="13" spans="1:28" ht="12.6" customHeight="1">
      <c r="I13" s="80"/>
      <c r="J13" s="81"/>
      <c r="K13" s="81"/>
      <c r="L13" s="81"/>
      <c r="M13" s="81"/>
      <c r="N13" s="82"/>
      <c r="O13" s="40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9"/>
    </row>
    <row r="14" spans="1:28" ht="13.9" customHeight="1">
      <c r="I14" s="15"/>
      <c r="J14" s="7" t="s">
        <v>9</v>
      </c>
    </row>
    <row r="15" spans="1:28" ht="9" customHeight="1"/>
    <row r="16" spans="1:28" ht="12.6" customHeight="1">
      <c r="C16" s="5" t="s">
        <v>10</v>
      </c>
    </row>
    <row r="17" spans="1:34" ht="9" customHeight="1" thickBot="1"/>
    <row r="18" spans="1:34" ht="12.6" customHeight="1">
      <c r="G18" s="73" t="s">
        <v>11</v>
      </c>
      <c r="H18" s="73"/>
      <c r="I18" s="73"/>
      <c r="J18" s="73"/>
      <c r="K18" s="75">
        <f>SUM(W22:Z28)</f>
        <v>0</v>
      </c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34" ht="12.6" customHeight="1" thickBot="1">
      <c r="G19" s="74"/>
      <c r="H19" s="74"/>
      <c r="I19" s="74"/>
      <c r="J19" s="74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X19" s="49" t="s">
        <v>12</v>
      </c>
      <c r="Y19" s="49"/>
      <c r="Z19" s="49"/>
      <c r="AA19" s="49"/>
      <c r="AB19" s="49"/>
      <c r="AD19" s="71" t="s">
        <v>13</v>
      </c>
      <c r="AE19" s="71"/>
      <c r="AF19" s="71"/>
    </row>
    <row r="20" spans="1:34" ht="9" customHeight="1">
      <c r="X20" s="50"/>
      <c r="Y20" s="50"/>
      <c r="Z20" s="50"/>
      <c r="AA20" s="50"/>
      <c r="AB20" s="50"/>
      <c r="AD20" s="72"/>
      <c r="AE20" s="72"/>
      <c r="AF20" s="72"/>
    </row>
    <row r="21" spans="1:34" ht="22.9" customHeight="1">
      <c r="A21" s="8"/>
      <c r="B21" s="43" t="s">
        <v>14</v>
      </c>
      <c r="C21" s="43"/>
      <c r="D21" s="43" t="s">
        <v>15</v>
      </c>
      <c r="E21" s="43"/>
      <c r="F21" s="43"/>
      <c r="G21" s="43"/>
      <c r="H21" s="43"/>
      <c r="I21" s="43"/>
      <c r="J21" s="43"/>
      <c r="K21" s="43"/>
      <c r="L21" s="43"/>
      <c r="M21" s="43" t="s">
        <v>16</v>
      </c>
      <c r="N21" s="43"/>
      <c r="O21" s="43"/>
      <c r="P21" s="43"/>
      <c r="Q21" s="83" t="s">
        <v>17</v>
      </c>
      <c r="R21" s="83"/>
      <c r="S21" s="83" t="s">
        <v>18</v>
      </c>
      <c r="T21" s="83"/>
      <c r="U21" s="83"/>
      <c r="V21" s="83"/>
      <c r="W21" s="43" t="s">
        <v>19</v>
      </c>
      <c r="X21" s="43"/>
      <c r="Y21" s="43"/>
      <c r="Z21" s="43"/>
      <c r="AA21" s="43" t="s">
        <v>20</v>
      </c>
      <c r="AB21" s="43"/>
      <c r="AD21" s="25" t="s">
        <v>21</v>
      </c>
      <c r="AE21" s="26"/>
      <c r="AF21" s="27"/>
    </row>
    <row r="22" spans="1:34" ht="22.9" customHeight="1">
      <c r="A22" s="9">
        <v>1</v>
      </c>
      <c r="B22" s="52"/>
      <c r="C22" s="52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4"/>
      <c r="R22" s="54"/>
      <c r="S22" s="55"/>
      <c r="T22" s="55"/>
      <c r="U22" s="55"/>
      <c r="V22" s="55"/>
      <c r="W22" s="44">
        <f>Q22*S22</f>
        <v>0</v>
      </c>
      <c r="X22" s="44"/>
      <c r="Y22" s="44"/>
      <c r="Z22" s="44"/>
      <c r="AA22" s="56"/>
      <c r="AB22" s="56"/>
      <c r="AD22" s="28" t="str">
        <f>IFERROR(W22-ROUNDUP(W22*100/VLOOKUP(AA22,'Data Sheet'!$A$5:$B$8,2,0),0),"―")</f>
        <v>―</v>
      </c>
      <c r="AE22" s="29"/>
      <c r="AF22" s="30"/>
      <c r="AH22" s="5" t="e">
        <f>LEN(#REF!)</f>
        <v>#REF!</v>
      </c>
    </row>
    <row r="23" spans="1:34" ht="22.9" customHeight="1">
      <c r="A23" s="9">
        <v>2</v>
      </c>
      <c r="B23" s="52"/>
      <c r="C23" s="52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4"/>
      <c r="R23" s="54"/>
      <c r="S23" s="55"/>
      <c r="T23" s="55"/>
      <c r="U23" s="55"/>
      <c r="V23" s="55"/>
      <c r="W23" s="45">
        <f t="shared" ref="W23:W28" si="0">Q23*S23</f>
        <v>0</v>
      </c>
      <c r="X23" s="46"/>
      <c r="Y23" s="46"/>
      <c r="Z23" s="47"/>
      <c r="AA23" s="56"/>
      <c r="AB23" s="56"/>
      <c r="AD23" s="28" t="str">
        <f>IFERROR(W23-ROUNDUP(W23*100/VLOOKUP(AA23,'Data Sheet'!$A$5:$B$8,2,0),0),"―")</f>
        <v>―</v>
      </c>
      <c r="AE23" s="29"/>
      <c r="AF23" s="30"/>
      <c r="AH23" s="5" t="e">
        <f>LEN(#REF!)</f>
        <v>#REF!</v>
      </c>
    </row>
    <row r="24" spans="1:34" ht="22.9" customHeight="1">
      <c r="A24" s="9">
        <v>3</v>
      </c>
      <c r="B24" s="52"/>
      <c r="C24" s="52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4"/>
      <c r="R24" s="54"/>
      <c r="S24" s="55"/>
      <c r="T24" s="55"/>
      <c r="U24" s="55"/>
      <c r="V24" s="55"/>
      <c r="W24" s="45">
        <f t="shared" si="0"/>
        <v>0</v>
      </c>
      <c r="X24" s="46"/>
      <c r="Y24" s="46"/>
      <c r="Z24" s="47"/>
      <c r="AA24" s="56"/>
      <c r="AB24" s="56"/>
      <c r="AD24" s="28" t="str">
        <f>IFERROR(W24-ROUNDUP(W24*100/VLOOKUP(AA24,'Data Sheet'!$A$5:$B$8,2,0),0),"―")</f>
        <v>―</v>
      </c>
      <c r="AE24" s="29"/>
      <c r="AF24" s="30"/>
      <c r="AH24" s="5" t="e">
        <f>LEN(#REF!)</f>
        <v>#REF!</v>
      </c>
    </row>
    <row r="25" spans="1:34" ht="22.9" customHeight="1">
      <c r="A25" s="9">
        <v>4</v>
      </c>
      <c r="B25" s="52"/>
      <c r="C25" s="52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4"/>
      <c r="R25" s="54"/>
      <c r="S25" s="55"/>
      <c r="T25" s="55"/>
      <c r="U25" s="55"/>
      <c r="V25" s="55"/>
      <c r="W25" s="45">
        <f t="shared" si="0"/>
        <v>0</v>
      </c>
      <c r="X25" s="46"/>
      <c r="Y25" s="46"/>
      <c r="Z25" s="47"/>
      <c r="AA25" s="56"/>
      <c r="AB25" s="56"/>
      <c r="AD25" s="28" t="str">
        <f>IFERROR(W25-ROUNDUP(W25*100/VLOOKUP(AA25,'Data Sheet'!$A$5:$B$8,2,0),0),"―")</f>
        <v>―</v>
      </c>
      <c r="AE25" s="29"/>
      <c r="AF25" s="30"/>
      <c r="AH25" s="5" t="e">
        <f>LEN(#REF!)</f>
        <v>#REF!</v>
      </c>
    </row>
    <row r="26" spans="1:34" ht="22.9" customHeight="1">
      <c r="A26" s="9">
        <v>5</v>
      </c>
      <c r="B26" s="52"/>
      <c r="C26" s="52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4"/>
      <c r="R26" s="54"/>
      <c r="S26" s="55"/>
      <c r="T26" s="55"/>
      <c r="U26" s="55"/>
      <c r="V26" s="55"/>
      <c r="W26" s="45">
        <f t="shared" si="0"/>
        <v>0</v>
      </c>
      <c r="X26" s="46"/>
      <c r="Y26" s="46"/>
      <c r="Z26" s="47"/>
      <c r="AA26" s="56"/>
      <c r="AB26" s="56"/>
      <c r="AD26" s="28" t="str">
        <f>IFERROR(W26-ROUNDUP(W26*100/VLOOKUP(AA26,'Data Sheet'!$A$5:$B$8,2,0),0),"―")</f>
        <v>―</v>
      </c>
      <c r="AE26" s="29"/>
      <c r="AF26" s="30"/>
      <c r="AH26" s="5" t="e">
        <f>LEN(#REF!)</f>
        <v>#REF!</v>
      </c>
    </row>
    <row r="27" spans="1:34" ht="22.9" customHeight="1">
      <c r="A27" s="9">
        <v>6</v>
      </c>
      <c r="B27" s="52"/>
      <c r="C27" s="52"/>
      <c r="D27" s="70"/>
      <c r="E27" s="70"/>
      <c r="F27" s="70"/>
      <c r="G27" s="70"/>
      <c r="H27" s="70"/>
      <c r="I27" s="70"/>
      <c r="J27" s="70"/>
      <c r="K27" s="70"/>
      <c r="L27" s="70"/>
      <c r="M27" s="48"/>
      <c r="N27" s="48"/>
      <c r="O27" s="48"/>
      <c r="P27" s="48"/>
      <c r="Q27" s="54"/>
      <c r="R27" s="54"/>
      <c r="S27" s="55"/>
      <c r="T27" s="55"/>
      <c r="U27" s="55"/>
      <c r="V27" s="55"/>
      <c r="W27" s="45">
        <f t="shared" si="0"/>
        <v>0</v>
      </c>
      <c r="X27" s="46"/>
      <c r="Y27" s="46"/>
      <c r="Z27" s="47"/>
      <c r="AA27" s="56"/>
      <c r="AB27" s="56"/>
      <c r="AD27" s="28" t="str">
        <f>IFERROR(W27-ROUNDUP(W27*100/VLOOKUP(AA27,'Data Sheet'!$A$5:$B$8,2,0),0),"―")</f>
        <v>―</v>
      </c>
      <c r="AE27" s="29"/>
      <c r="AF27" s="30"/>
      <c r="AH27" s="5" t="e">
        <f>LEN(#REF!)</f>
        <v>#REF!</v>
      </c>
    </row>
    <row r="28" spans="1:34" ht="22.9" customHeight="1">
      <c r="A28" s="9">
        <v>7</v>
      </c>
      <c r="B28" s="52"/>
      <c r="C28" s="52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4"/>
      <c r="R28" s="54"/>
      <c r="S28" s="55"/>
      <c r="T28" s="55"/>
      <c r="U28" s="55"/>
      <c r="V28" s="55"/>
      <c r="W28" s="45">
        <f t="shared" si="0"/>
        <v>0</v>
      </c>
      <c r="X28" s="46"/>
      <c r="Y28" s="46"/>
      <c r="Z28" s="47"/>
      <c r="AA28" s="56"/>
      <c r="AB28" s="56"/>
      <c r="AD28" s="28" t="str">
        <f>IFERROR(W28-ROUNDUP(W28*100/VLOOKUP(AA28,'Data Sheet'!$A$5:$B$8,2,0),0),"―")</f>
        <v>―</v>
      </c>
      <c r="AE28" s="29"/>
      <c r="AF28" s="30"/>
      <c r="AH28" s="5" t="e">
        <f>LEN(#REF!)</f>
        <v>#REF!</v>
      </c>
    </row>
    <row r="29" spans="1:34" ht="22.9" customHeight="1">
      <c r="A29" s="85" t="s">
        <v>22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7"/>
      <c r="AD29" s="28">
        <f>SUM(AD22:AF28)</f>
        <v>0</v>
      </c>
      <c r="AE29" s="29"/>
      <c r="AF29" s="30"/>
      <c r="AH29" s="5" t="e">
        <f>LEN(#REF!)</f>
        <v>#REF!</v>
      </c>
    </row>
    <row r="30" spans="1:34" ht="22.9" customHeight="1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9"/>
      <c r="AD30" s="86"/>
      <c r="AE30" s="86"/>
      <c r="AF30" s="86"/>
      <c r="AH30" s="5" t="e">
        <f>LEN(#REF!)</f>
        <v>#REF!</v>
      </c>
    </row>
    <row r="31" spans="1:34" ht="22.9" customHeight="1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9"/>
      <c r="AD31" s="38"/>
      <c r="AE31" s="38"/>
      <c r="AF31" s="38"/>
      <c r="AH31" s="5" t="e">
        <f>LEN(#REF!)</f>
        <v>#REF!</v>
      </c>
    </row>
    <row r="32" spans="1:34" ht="22.9" customHeight="1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9"/>
      <c r="AD32" s="38"/>
      <c r="AE32" s="38"/>
      <c r="AF32" s="38"/>
      <c r="AH32" s="5" t="e">
        <f>LEN(#REF!)</f>
        <v>#REF!</v>
      </c>
    </row>
    <row r="33" spans="1:34" ht="22.9" customHeight="1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9"/>
      <c r="AD33" s="38"/>
      <c r="AE33" s="38"/>
      <c r="AF33" s="38"/>
      <c r="AH33" s="5" t="e">
        <f>LEN(#REF!)</f>
        <v>#REF!</v>
      </c>
    </row>
    <row r="34" spans="1:34" ht="22.9" customHeigh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9"/>
      <c r="AD34" s="38"/>
      <c r="AE34" s="38"/>
      <c r="AF34" s="38"/>
      <c r="AH34" s="5" t="e">
        <f>LEN(#REF!)</f>
        <v>#REF!</v>
      </c>
    </row>
    <row r="35" spans="1:34" ht="22.9" customHeight="1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9"/>
      <c r="AD35" s="38"/>
      <c r="AE35" s="38"/>
      <c r="AF35" s="38"/>
      <c r="AH35" s="5" t="e">
        <f>LEN(#REF!)</f>
        <v>#REF!</v>
      </c>
    </row>
    <row r="36" spans="1:34" ht="22.9" customHeight="1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9"/>
      <c r="AD36" s="38"/>
      <c r="AE36" s="38"/>
      <c r="AF36" s="38"/>
      <c r="AH36" s="5" t="e">
        <f>LEN(#REF!)</f>
        <v>#REF!</v>
      </c>
    </row>
    <row r="37" spans="1:34" ht="22.9" customHeight="1">
      <c r="A37" s="62" t="s">
        <v>23</v>
      </c>
      <c r="B37" s="63"/>
      <c r="C37" s="63"/>
      <c r="D37" s="64"/>
      <c r="E37" s="31">
        <v>0.1</v>
      </c>
      <c r="F37" s="32"/>
      <c r="G37" s="32"/>
      <c r="H37" s="33">
        <f>SUMIF($AA$22:$AB$28,"10%",$W$22:$Z$28)</f>
        <v>0</v>
      </c>
      <c r="I37" s="33"/>
      <c r="J37" s="33"/>
      <c r="K37" s="33"/>
      <c r="L37" s="34"/>
      <c r="M37" s="31" t="s">
        <v>24</v>
      </c>
      <c r="N37" s="32"/>
      <c r="O37" s="32"/>
      <c r="P37" s="33">
        <f>SUMIF($AA$22:$AB$28,"8%※",$W$22:$Z$28)</f>
        <v>0</v>
      </c>
      <c r="Q37" s="33"/>
      <c r="R37" s="33"/>
      <c r="S37" s="33"/>
      <c r="T37" s="34"/>
      <c r="U37" s="31" t="s">
        <v>25</v>
      </c>
      <c r="V37" s="32"/>
      <c r="W37" s="32"/>
      <c r="X37" s="33">
        <f>SUMIF($AA$22:$AB$28,"非(不)課税",$W$22:$Z$28)</f>
        <v>0</v>
      </c>
      <c r="Y37" s="33"/>
      <c r="Z37" s="33"/>
      <c r="AA37" s="33"/>
      <c r="AB37" s="34"/>
      <c r="AD37" s="38"/>
      <c r="AE37" s="38"/>
      <c r="AF37" s="38"/>
      <c r="AG37"/>
    </row>
    <row r="38" spans="1:34" ht="22.9" customHeight="1">
      <c r="A38" s="62" t="s">
        <v>26</v>
      </c>
      <c r="B38" s="63"/>
      <c r="C38" s="63"/>
      <c r="D38" s="64"/>
      <c r="E38" s="31">
        <v>0.1</v>
      </c>
      <c r="F38" s="32"/>
      <c r="G38" s="32"/>
      <c r="H38" s="33">
        <f>ROUNDDOWN(H37/11,0)</f>
        <v>0</v>
      </c>
      <c r="I38" s="33"/>
      <c r="J38" s="33"/>
      <c r="K38" s="33"/>
      <c r="L38" s="34"/>
      <c r="M38" s="31" t="s">
        <v>24</v>
      </c>
      <c r="N38" s="32"/>
      <c r="O38" s="32"/>
      <c r="P38" s="33">
        <f>ROUNDDOWN(P37*8/108,0)</f>
        <v>0</v>
      </c>
      <c r="Q38" s="33"/>
      <c r="R38" s="33"/>
      <c r="S38" s="33"/>
      <c r="T38" s="34"/>
      <c r="U38" s="31" t="s">
        <v>25</v>
      </c>
      <c r="V38" s="32"/>
      <c r="W38" s="32"/>
      <c r="X38" s="35" t="s">
        <v>27</v>
      </c>
      <c r="Y38" s="36"/>
      <c r="Z38" s="36"/>
      <c r="AA38" s="36"/>
      <c r="AB38" s="37"/>
      <c r="AD38"/>
      <c r="AE38"/>
      <c r="AF38"/>
      <c r="AG38"/>
    </row>
    <row r="39" spans="1:34" ht="12" customHeight="1"/>
    <row r="40" spans="1:34" ht="17.45" customHeight="1">
      <c r="A40" s="10"/>
      <c r="B40" s="10"/>
      <c r="C40" s="10"/>
      <c r="D40" s="11" t="s">
        <v>28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34" ht="17.45" customHeight="1">
      <c r="B41" s="58" t="s">
        <v>29</v>
      </c>
      <c r="C41" s="58"/>
      <c r="D41" s="58"/>
      <c r="E41" s="58"/>
      <c r="F41" s="12" t="s">
        <v>4</v>
      </c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</row>
    <row r="42" spans="1:34" ht="17.45" customHeight="1">
      <c r="B42" s="59" t="s">
        <v>30</v>
      </c>
      <c r="C42" s="59"/>
      <c r="D42" s="59"/>
      <c r="E42" s="59"/>
      <c r="F42" s="13" t="s">
        <v>4</v>
      </c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</row>
    <row r="43" spans="1:34" ht="3.6" customHeight="1">
      <c r="D43" s="23"/>
      <c r="E43" s="23"/>
      <c r="F43" s="23"/>
      <c r="G43" s="23"/>
      <c r="H43" s="6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34" ht="17.45" customHeight="1">
      <c r="D44" s="57" t="s">
        <v>31</v>
      </c>
      <c r="E44" s="57"/>
      <c r="F44" s="57"/>
      <c r="G44" s="57"/>
      <c r="H44" s="57"/>
      <c r="I44" s="57"/>
      <c r="J44" s="57"/>
      <c r="K44" s="57"/>
      <c r="L44" s="57"/>
      <c r="M44" s="20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2"/>
    </row>
  </sheetData>
  <mergeCells count="133">
    <mergeCell ref="AD37:AF37"/>
    <mergeCell ref="AD36:AF36"/>
    <mergeCell ref="M26:P26"/>
    <mergeCell ref="M27:P27"/>
    <mergeCell ref="M28:P28"/>
    <mergeCell ref="Q27:R27"/>
    <mergeCell ref="S27:V27"/>
    <mergeCell ref="W27:Z27"/>
    <mergeCell ref="AA27:AB27"/>
    <mergeCell ref="AA28:AB28"/>
    <mergeCell ref="A29:AB29"/>
    <mergeCell ref="AD29:AF29"/>
    <mergeCell ref="AD30:AF30"/>
    <mergeCell ref="A30:AB30"/>
    <mergeCell ref="A31:AB31"/>
    <mergeCell ref="A32:AB32"/>
    <mergeCell ref="A33:AB33"/>
    <mergeCell ref="A34:AB34"/>
    <mergeCell ref="A35:AB35"/>
    <mergeCell ref="A36:AB36"/>
    <mergeCell ref="AD19:AF20"/>
    <mergeCell ref="Q28:R28"/>
    <mergeCell ref="S28:V28"/>
    <mergeCell ref="I6:M6"/>
    <mergeCell ref="G18:J19"/>
    <mergeCell ref="K18:V19"/>
    <mergeCell ref="I12:N13"/>
    <mergeCell ref="AA21:AB21"/>
    <mergeCell ref="AA22:AB22"/>
    <mergeCell ref="Q21:R21"/>
    <mergeCell ref="S21:V21"/>
    <mergeCell ref="Q22:R22"/>
    <mergeCell ref="S22:V22"/>
    <mergeCell ref="O8:AB8"/>
    <mergeCell ref="O9:AB9"/>
    <mergeCell ref="O10:AB10"/>
    <mergeCell ref="D21:L21"/>
    <mergeCell ref="D22:L22"/>
    <mergeCell ref="D25:L25"/>
    <mergeCell ref="D26:L26"/>
    <mergeCell ref="I7:M7"/>
    <mergeCell ref="I8:M8"/>
    <mergeCell ref="I9:M9"/>
    <mergeCell ref="D28:L28"/>
    <mergeCell ref="D44:L44"/>
    <mergeCell ref="B41:E41"/>
    <mergeCell ref="B42:E42"/>
    <mergeCell ref="G41:AA41"/>
    <mergeCell ref="G42:AA42"/>
    <mergeCell ref="A37:D37"/>
    <mergeCell ref="A38:D38"/>
    <mergeCell ref="E37:G37"/>
    <mergeCell ref="T3:AB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AA12:AA13"/>
    <mergeCell ref="AB12:AB13"/>
    <mergeCell ref="W26:Z26"/>
    <mergeCell ref="D27:L27"/>
    <mergeCell ref="A1:AB2"/>
    <mergeCell ref="B22:C22"/>
    <mergeCell ref="B21:C21"/>
    <mergeCell ref="B23:C23"/>
    <mergeCell ref="B24:C24"/>
    <mergeCell ref="B25:C25"/>
    <mergeCell ref="B26:C26"/>
    <mergeCell ref="W28:Z28"/>
    <mergeCell ref="I10:M10"/>
    <mergeCell ref="O11:AB11"/>
    <mergeCell ref="Q26:R26"/>
    <mergeCell ref="S26:V26"/>
    <mergeCell ref="AA25:AB25"/>
    <mergeCell ref="AA26:AB26"/>
    <mergeCell ref="Q25:R25"/>
    <mergeCell ref="S25:V25"/>
    <mergeCell ref="AA23:AB23"/>
    <mergeCell ref="AA24:AB24"/>
    <mergeCell ref="Q23:R23"/>
    <mergeCell ref="S23:V23"/>
    <mergeCell ref="Q24:R24"/>
    <mergeCell ref="S24:V24"/>
    <mergeCell ref="B27:C27"/>
    <mergeCell ref="B28:C28"/>
    <mergeCell ref="O12:O13"/>
    <mergeCell ref="A4:J4"/>
    <mergeCell ref="O6:AB6"/>
    <mergeCell ref="O7:AB7"/>
    <mergeCell ref="W21:Z21"/>
    <mergeCell ref="W22:Z22"/>
    <mergeCell ref="W23:Z23"/>
    <mergeCell ref="W24:Z24"/>
    <mergeCell ref="W25:Z25"/>
    <mergeCell ref="D23:L23"/>
    <mergeCell ref="D24:L24"/>
    <mergeCell ref="X19:AB20"/>
    <mergeCell ref="M21:P21"/>
    <mergeCell ref="M22:P22"/>
    <mergeCell ref="M23:P23"/>
    <mergeCell ref="M24:P24"/>
    <mergeCell ref="M25:P25"/>
    <mergeCell ref="AD21:AF21"/>
    <mergeCell ref="AD22:AF22"/>
    <mergeCell ref="AD23:AF23"/>
    <mergeCell ref="AD24:AF24"/>
    <mergeCell ref="AD25:AF25"/>
    <mergeCell ref="E38:G38"/>
    <mergeCell ref="H37:L37"/>
    <mergeCell ref="H38:L38"/>
    <mergeCell ref="M37:O37"/>
    <mergeCell ref="M38:O38"/>
    <mergeCell ref="P37:T37"/>
    <mergeCell ref="P38:T38"/>
    <mergeCell ref="X38:AB38"/>
    <mergeCell ref="X37:AB37"/>
    <mergeCell ref="U38:W38"/>
    <mergeCell ref="U37:W37"/>
    <mergeCell ref="AD31:AF31"/>
    <mergeCell ref="AD32:AF32"/>
    <mergeCell ref="AD33:AF33"/>
    <mergeCell ref="AD34:AF34"/>
    <mergeCell ref="AD35:AF35"/>
    <mergeCell ref="AD26:AF26"/>
    <mergeCell ref="AD27:AF27"/>
    <mergeCell ref="AD28:AF28"/>
  </mergeCells>
  <phoneticPr fontId="1"/>
  <dataValidations count="2">
    <dataValidation imeMode="off" allowBlank="1" showInputMessage="1" showErrorMessage="1" sqref="T3 Q22:S28 AD22:AD37"/>
    <dataValidation type="list" allowBlank="1" showInputMessage="1" showErrorMessage="1" sqref="AA22:AB28">
      <formula1>"10％,8%※,非(不)課税"</formula1>
    </dataValidation>
  </dataValidations>
  <printOptions horizontalCentered="1" verticalCentered="1"/>
  <pageMargins left="0.39370078740157483" right="0.39370078740157483" top="0.59055118110236227" bottom="0.59055118110236227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114300</xdr:rowOff>
                  </from>
                  <to>
                    <xdr:col>9</xdr:col>
                    <xdr:colOff>104775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3" sqref="A3"/>
    </sheetView>
  </sheetViews>
  <sheetFormatPr defaultRowHeight="18.75"/>
  <cols>
    <col min="1" max="1" width="10.625" style="19" bestFit="1" customWidth="1"/>
  </cols>
  <sheetData>
    <row r="1" spans="1:2">
      <c r="A1" s="2" t="s">
        <v>32</v>
      </c>
      <c r="B1" s="1" t="s">
        <v>33</v>
      </c>
    </row>
    <row r="2" spans="1:2">
      <c r="A2" s="2" t="s">
        <v>34</v>
      </c>
      <c r="B2" s="1" t="s">
        <v>35</v>
      </c>
    </row>
    <row r="3" spans="1:2">
      <c r="A3" s="2" t="s">
        <v>36</v>
      </c>
      <c r="B3" s="1" t="s">
        <v>33</v>
      </c>
    </row>
    <row r="4" spans="1:2">
      <c r="A4" s="2"/>
      <c r="B4" s="1"/>
    </row>
    <row r="5" spans="1:2">
      <c r="A5" s="16">
        <v>0.1</v>
      </c>
      <c r="B5" s="3">
        <v>110</v>
      </c>
    </row>
    <row r="6" spans="1:2">
      <c r="A6" s="16" t="s">
        <v>24</v>
      </c>
      <c r="B6" s="3">
        <v>108</v>
      </c>
    </row>
    <row r="7" spans="1:2">
      <c r="A7" s="17" t="s">
        <v>37</v>
      </c>
      <c r="B7" s="1">
        <v>0</v>
      </c>
    </row>
    <row r="8" spans="1:2">
      <c r="A8" s="18"/>
      <c r="B8" s="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</vt:lpstr>
      <vt:lpstr>Data Sheet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請求書様式</dc:title>
  <dc:subject/>
  <dc:creator>公立大学法人大阪</dc:creator>
  <cp:keywords/>
  <dc:description/>
  <cp:lastModifiedBy>Fujii Ikuko</cp:lastModifiedBy>
  <cp:revision/>
  <dcterms:created xsi:type="dcterms:W3CDTF">2023-07-06T23:34:31Z</dcterms:created>
  <dcterms:modified xsi:type="dcterms:W3CDTF">2023-08-30T04:20:37Z</dcterms:modified>
  <cp:category/>
  <cp:contentStatus/>
</cp:coreProperties>
</file>